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845" yWindow="1560" windowWidth="13365" windowHeight="13020"/>
  </bookViews>
  <sheets>
    <sheet name="Транспорт" sheetId="2" r:id="rId1"/>
    <sheet name="БДД" sheetId="3" r:id="rId2"/>
  </sheets>
  <definedNames>
    <definedName name="_xlnm.Print_Area" localSheetId="1">БДД!$A$1:$G$8</definedName>
    <definedName name="_xlnm.Print_Area" localSheetId="0">Транспорт!$A$1:$F$17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4" i="2" l="1"/>
  <c r="F5" i="2" l="1"/>
  <c r="F15" i="2" l="1"/>
  <c r="F16" i="2"/>
  <c r="F17" i="2"/>
  <c r="F14" i="2"/>
  <c r="F4" i="3" l="1"/>
  <c r="F8" i="3" l="1"/>
  <c r="F7" i="3"/>
  <c r="F6" i="3"/>
  <c r="F5" i="3"/>
  <c r="F7" i="2"/>
  <c r="F10" i="2" l="1"/>
  <c r="F9" i="2" l="1"/>
</calcChain>
</file>

<file path=xl/sharedStrings.xml><?xml version="1.0" encoding="utf-8"?>
<sst xmlns="http://schemas.openxmlformats.org/spreadsheetml/2006/main" count="57" uniqueCount="41">
  <si>
    <t>№ п/п</t>
  </si>
  <si>
    <t>%</t>
  </si>
  <si>
    <t>шт.</t>
  </si>
  <si>
    <t>2018 г.</t>
  </si>
  <si>
    <t>ед.</t>
  </si>
  <si>
    <t>чел.</t>
  </si>
  <si>
    <t>час. в год</t>
  </si>
  <si>
    <t>Единицы измерения</t>
  </si>
  <si>
    <t>Наименование показателя</t>
  </si>
  <si>
    <t>Наименование индикаторов целей Подпрограммы</t>
  </si>
  <si>
    <t>тыс. пасс.</t>
  </si>
  <si>
    <t>-</t>
  </si>
  <si>
    <t>Число лиц, погибших в результате ДТП</t>
  </si>
  <si>
    <t>Число детей, погибших в ДТП</t>
  </si>
  <si>
    <t>Число лиц, погибших в результате ДТП, в расчете на 100,0 тыс. населения (социальный риск)</t>
  </si>
  <si>
    <t>Число лиц, погибших в результате ДТП, в расчете на 10,0 тыс. населения (транспортный риск)</t>
  </si>
  <si>
    <t>Количество выявленных правонарушений с помощью камер-видеофиксации</t>
  </si>
  <si>
    <t>Исполнение,  в %</t>
  </si>
  <si>
    <t>Исполнение, в %</t>
  </si>
  <si>
    <t>млн.пасс.-км</t>
  </si>
  <si>
    <t>млн. т-км</t>
  </si>
  <si>
    <t>План 2022 г.</t>
  </si>
  <si>
    <t>План 2022 год</t>
  </si>
  <si>
    <t>Выполнение авиарейсов по производственно-хозяйственной деятельности</t>
  </si>
  <si>
    <t>Фактический годовой пассажиропоток всех аэропортовых комплексов на территории субъекта Российской Федерации</t>
  </si>
  <si>
    <t>Строительство ангара</t>
  </si>
  <si>
    <t>Пассажирооборот автомобильного транспорта общего пользования</t>
  </si>
  <si>
    <t>Обновление подвижного состава городского пассажирского транспорта</t>
  </si>
  <si>
    <t>Грузооборот автомобильного транспорта</t>
  </si>
  <si>
    <t>Строительство гаража для спецтехники</t>
  </si>
  <si>
    <t>Наполняемость автомобильного транспорта общего пользования по межмуниципальным маршрутам регулярных перевозок по регулируемым тарифам</t>
  </si>
  <si>
    <t>Доля автобусов, осуществляющих регулярные перевозки пассажиров в городском, пригородном и междугородном (в пределах Республики Тыва) сообщении, оснащенных системами безналичной оплаты проезда</t>
  </si>
  <si>
    <t>Доля автобусов, осуществляющих регулярные перевозки пассажиров в городском, пригородном и междугородном (в пределах Республики Тыва) сообщении, оснащенных системами видеонаблюдения салонов (с функцией записи), соответствующих требованиям о защите персональных данных</t>
  </si>
  <si>
    <t>Доля автобусов, осуществляющих регулярные перевозки пассажиров в городском, пригородном и междугородном (в пределах Республики Тыва) сообщении, для которых обеспечена в открытом доступе информация об их реальном движении по маршруту</t>
  </si>
  <si>
    <t>Оснащение гаражными боксами автопарка МУП "Кызылгортранс" и приобретаемых новых автобусов за счет республиканских средств</t>
  </si>
  <si>
    <t xml:space="preserve">Факт на 01.01.2023 </t>
  </si>
  <si>
    <t>за январь-ноябрь 2022 г.</t>
  </si>
  <si>
    <t>за январь-сентябрь 2022 год</t>
  </si>
  <si>
    <t>Факт на 01.01.2023 г.</t>
  </si>
  <si>
    <t>О предварительных достигнутых значениях ключевых показателях эффективности подпрограммы 2. "Транспорт на 2017-2024 годы" (на 01.01.2023 г.)</t>
  </si>
  <si>
    <t>О предварительных достигнутых значениях ключевых показателях эффективности подпрограммы 3. "Повышение безопасности дорожного движения на 2017-2024 годы" (на 01.01.2023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</si>
</sst>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i/>
      <sz val="9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Border="1"/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view="pageBreakPreview" zoomScaleNormal="100" zoomScaleSheetLayoutView="100" workbookViewId="0">
      <selection activeCell="P13" sqref="P13"/>
    </sheetView>
  </sheetViews>
  <sheetFormatPr defaultRowHeight="15" x14ac:dyDescent="0.25"/>
  <cols>
    <col min="1" max="1" width="3.85546875" customWidth="1"/>
    <col min="2" max="2" width="38.28515625" customWidth="1"/>
    <col min="3" max="3" width="11.5703125" customWidth="1"/>
    <col min="4" max="4" width="15" customWidth="1"/>
    <col min="5" max="5" width="12.5703125" customWidth="1"/>
    <col min="6" max="6" width="17.5703125" customWidth="1"/>
    <col min="7" max="7" width="0" hidden="1" customWidth="1"/>
  </cols>
  <sheetData>
    <row r="1" spans="1:7" ht="39" customHeight="1" x14ac:dyDescent="0.25">
      <c r="A1" s="48" t="s">
        <v>39</v>
      </c>
      <c r="B1" s="48"/>
      <c r="C1" s="48"/>
      <c r="D1" s="48"/>
      <c r="E1" s="48"/>
      <c r="F1" s="48"/>
      <c r="G1" s="48"/>
    </row>
    <row r="2" spans="1:7" s="14" customFormat="1" ht="21.6" customHeight="1" x14ac:dyDescent="0.25">
      <c r="A2" s="6"/>
      <c r="B2" s="6"/>
      <c r="C2" s="6"/>
      <c r="D2" s="6"/>
      <c r="E2" s="6"/>
      <c r="F2" s="13"/>
    </row>
    <row r="3" spans="1:7" ht="30" x14ac:dyDescent="0.25">
      <c r="A3" s="2" t="s">
        <v>0</v>
      </c>
      <c r="B3" s="2" t="s">
        <v>8</v>
      </c>
      <c r="C3" s="33" t="s">
        <v>7</v>
      </c>
      <c r="D3" s="33" t="s">
        <v>21</v>
      </c>
      <c r="E3" s="33" t="s">
        <v>38</v>
      </c>
      <c r="F3" s="2" t="s">
        <v>18</v>
      </c>
      <c r="G3" s="8" t="s">
        <v>21</v>
      </c>
    </row>
    <row r="4" spans="1:7" ht="50.45" customHeight="1" x14ac:dyDescent="0.25">
      <c r="A4" s="9">
        <v>1</v>
      </c>
      <c r="B4" s="10" t="s">
        <v>23</v>
      </c>
      <c r="C4" s="9" t="s">
        <v>6</v>
      </c>
      <c r="D4" s="34">
        <v>1000</v>
      </c>
      <c r="E4" s="38">
        <v>2130</v>
      </c>
      <c r="F4" s="35">
        <f>E4/D4*100</f>
        <v>213</v>
      </c>
      <c r="G4" s="24">
        <v>830</v>
      </c>
    </row>
    <row r="5" spans="1:7" ht="60.6" customHeight="1" x14ac:dyDescent="0.25">
      <c r="A5" s="9">
        <v>2</v>
      </c>
      <c r="B5" s="10" t="s">
        <v>24</v>
      </c>
      <c r="C5" s="9" t="s">
        <v>10</v>
      </c>
      <c r="D5" s="34">
        <v>70</v>
      </c>
      <c r="E5" s="39">
        <v>86.676000000000002</v>
      </c>
      <c r="F5" s="35">
        <f>E5/D5*100</f>
        <v>123.82285714285715</v>
      </c>
      <c r="G5" s="24">
        <v>42.436999999999998</v>
      </c>
    </row>
    <row r="6" spans="1:7" ht="22.15" customHeight="1" x14ac:dyDescent="0.25">
      <c r="A6" s="9">
        <v>3</v>
      </c>
      <c r="B6" s="10" t="s">
        <v>25</v>
      </c>
      <c r="C6" s="9" t="s">
        <v>4</v>
      </c>
      <c r="D6" s="34" t="s">
        <v>11</v>
      </c>
      <c r="E6" s="34" t="s">
        <v>11</v>
      </c>
      <c r="F6" s="15"/>
      <c r="G6" s="24">
        <v>0</v>
      </c>
    </row>
    <row r="7" spans="1:7" ht="23.45" customHeight="1" x14ac:dyDescent="0.25">
      <c r="A7" s="51">
        <v>4</v>
      </c>
      <c r="B7" s="44" t="s">
        <v>26</v>
      </c>
      <c r="C7" s="46" t="s">
        <v>19</v>
      </c>
      <c r="D7" s="46">
        <v>650</v>
      </c>
      <c r="E7" s="28">
        <v>207.8</v>
      </c>
      <c r="F7" s="47">
        <f>E7/D7*100</f>
        <v>31.969230769230773</v>
      </c>
      <c r="G7" s="49">
        <v>733.3</v>
      </c>
    </row>
    <row r="8" spans="1:7" ht="25.15" customHeight="1" x14ac:dyDescent="0.25">
      <c r="A8" s="51"/>
      <c r="B8" s="44"/>
      <c r="C8" s="46"/>
      <c r="D8" s="46"/>
      <c r="E8" s="37" t="s">
        <v>36</v>
      </c>
      <c r="F8" s="47"/>
      <c r="G8" s="50"/>
    </row>
    <row r="9" spans="1:7" ht="37.15" customHeight="1" x14ac:dyDescent="0.25">
      <c r="A9" s="9">
        <v>5</v>
      </c>
      <c r="B9" s="10" t="s">
        <v>27</v>
      </c>
      <c r="C9" s="9" t="s">
        <v>4</v>
      </c>
      <c r="D9" s="34">
        <v>20</v>
      </c>
      <c r="E9" s="34">
        <v>36</v>
      </c>
      <c r="F9" s="9">
        <f>E9/D9*100</f>
        <v>180</v>
      </c>
      <c r="G9" s="24">
        <v>6</v>
      </c>
    </row>
    <row r="10" spans="1:7" ht="18.75" customHeight="1" x14ac:dyDescent="0.25">
      <c r="A10" s="52">
        <v>6</v>
      </c>
      <c r="B10" s="44" t="s">
        <v>28</v>
      </c>
      <c r="C10" s="45" t="s">
        <v>20</v>
      </c>
      <c r="D10" s="46">
        <v>120</v>
      </c>
      <c r="E10" s="28">
        <v>49.3</v>
      </c>
      <c r="F10" s="47">
        <f>E10/D10*100</f>
        <v>41.083333333333336</v>
      </c>
      <c r="G10" s="24"/>
    </row>
    <row r="11" spans="1:7" ht="41.25" customHeight="1" x14ac:dyDescent="0.25">
      <c r="A11" s="52"/>
      <c r="B11" s="44"/>
      <c r="C11" s="45"/>
      <c r="D11" s="46"/>
      <c r="E11" s="42" t="s">
        <v>37</v>
      </c>
      <c r="F11" s="47"/>
      <c r="G11" s="24">
        <v>167.5</v>
      </c>
    </row>
    <row r="12" spans="1:7" ht="30" customHeight="1" x14ac:dyDescent="0.25">
      <c r="A12" s="9">
        <v>7</v>
      </c>
      <c r="B12" s="10" t="s">
        <v>29</v>
      </c>
      <c r="C12" s="9" t="s">
        <v>4</v>
      </c>
      <c r="D12" s="34" t="s">
        <v>11</v>
      </c>
      <c r="E12" s="34" t="s">
        <v>11</v>
      </c>
      <c r="F12" s="15"/>
      <c r="G12" s="24"/>
    </row>
    <row r="13" spans="1:7" ht="75" x14ac:dyDescent="0.25">
      <c r="A13" s="41">
        <v>8</v>
      </c>
      <c r="B13" s="43" t="s">
        <v>30</v>
      </c>
      <c r="C13" s="41" t="s">
        <v>1</v>
      </c>
      <c r="D13" s="41">
        <v>50</v>
      </c>
      <c r="E13" s="41">
        <v>34</v>
      </c>
      <c r="F13" s="40">
        <f>E13/D13*100</f>
        <v>68</v>
      </c>
    </row>
    <row r="14" spans="1:7" ht="105" x14ac:dyDescent="0.25">
      <c r="A14" s="36">
        <v>9</v>
      </c>
      <c r="B14" s="10" t="s">
        <v>31</v>
      </c>
      <c r="C14" s="36" t="s">
        <v>1</v>
      </c>
      <c r="D14" s="34">
        <v>10</v>
      </c>
      <c r="E14" s="23">
        <v>34.44</v>
      </c>
      <c r="F14" s="23">
        <f>E14/D14*100</f>
        <v>344.4</v>
      </c>
    </row>
    <row r="15" spans="1:7" ht="125.25" customHeight="1" x14ac:dyDescent="0.25">
      <c r="A15" s="36">
        <v>10</v>
      </c>
      <c r="B15" s="10" t="s">
        <v>32</v>
      </c>
      <c r="C15" s="36" t="s">
        <v>1</v>
      </c>
      <c r="D15" s="34">
        <v>5</v>
      </c>
      <c r="E15" s="23">
        <v>62.78</v>
      </c>
      <c r="F15" s="23">
        <f t="shared" ref="F15:F17" si="0">E15/D15*100</f>
        <v>1255.6000000000001</v>
      </c>
    </row>
    <row r="16" spans="1:7" ht="120" x14ac:dyDescent="0.25">
      <c r="A16" s="36">
        <v>11</v>
      </c>
      <c r="B16" s="10" t="s">
        <v>33</v>
      </c>
      <c r="C16" s="36" t="s">
        <v>1</v>
      </c>
      <c r="D16" s="34">
        <v>15</v>
      </c>
      <c r="E16" s="23">
        <v>56.2</v>
      </c>
      <c r="F16" s="23">
        <f t="shared" si="0"/>
        <v>374.66666666666669</v>
      </c>
    </row>
    <row r="17" spans="1:6" ht="60" x14ac:dyDescent="0.25">
      <c r="A17" s="36">
        <v>12</v>
      </c>
      <c r="B17" s="10" t="s">
        <v>34</v>
      </c>
      <c r="C17" s="36" t="s">
        <v>4</v>
      </c>
      <c r="D17" s="34">
        <v>70</v>
      </c>
      <c r="E17" s="23">
        <v>36</v>
      </c>
      <c r="F17" s="23">
        <f t="shared" si="0"/>
        <v>51.428571428571423</v>
      </c>
    </row>
    <row r="76" spans="4:4" x14ac:dyDescent="0.25">
      <c r="D76" t="s">
        <v>3</v>
      </c>
    </row>
  </sheetData>
  <mergeCells count="12">
    <mergeCell ref="B10:B11"/>
    <mergeCell ref="C10:C11"/>
    <mergeCell ref="D10:D11"/>
    <mergeCell ref="F10:F11"/>
    <mergeCell ref="A1:G1"/>
    <mergeCell ref="G7:G8"/>
    <mergeCell ref="F7:F8"/>
    <mergeCell ref="A7:A8"/>
    <mergeCell ref="B7:B8"/>
    <mergeCell ref="C7:C8"/>
    <mergeCell ref="D7:D8"/>
    <mergeCell ref="A10:A1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115" zoomScaleNormal="100" zoomScaleSheetLayoutView="115" workbookViewId="0">
      <selection activeCell="J10" sqref="J10"/>
    </sheetView>
  </sheetViews>
  <sheetFormatPr defaultRowHeight="15" x14ac:dyDescent="0.25"/>
  <cols>
    <col min="1" max="1" width="4.7109375" customWidth="1"/>
    <col min="2" max="2" width="38.28515625" customWidth="1"/>
    <col min="3" max="3" width="10" bestFit="1" customWidth="1"/>
    <col min="4" max="4" width="9.5703125" customWidth="1"/>
    <col min="5" max="5" width="12.42578125" customWidth="1"/>
    <col min="6" max="6" width="12.7109375" customWidth="1"/>
    <col min="7" max="7" width="0" hidden="1" customWidth="1"/>
  </cols>
  <sheetData>
    <row r="1" spans="1:8" ht="57" customHeight="1" x14ac:dyDescent="0.25">
      <c r="A1" s="55" t="s">
        <v>40</v>
      </c>
      <c r="B1" s="55"/>
      <c r="C1" s="55"/>
      <c r="D1" s="55"/>
      <c r="E1" s="55"/>
      <c r="F1" s="55"/>
      <c r="G1" s="55"/>
    </row>
    <row r="2" spans="1:8" ht="19.899999999999999" customHeight="1" x14ac:dyDescent="0.25">
      <c r="A2" s="6"/>
      <c r="B2" s="6"/>
      <c r="C2" s="6"/>
      <c r="D2" s="6"/>
      <c r="E2" s="6"/>
      <c r="F2" s="3"/>
    </row>
    <row r="3" spans="1:8" ht="45" customHeight="1" x14ac:dyDescent="0.25">
      <c r="A3" s="7" t="s">
        <v>0</v>
      </c>
      <c r="B3" s="7" t="s">
        <v>9</v>
      </c>
      <c r="C3" s="7" t="s">
        <v>7</v>
      </c>
      <c r="D3" s="8" t="s">
        <v>22</v>
      </c>
      <c r="E3" s="24" t="s">
        <v>35</v>
      </c>
      <c r="F3" s="8" t="s">
        <v>17</v>
      </c>
      <c r="G3" s="8" t="s">
        <v>22</v>
      </c>
    </row>
    <row r="4" spans="1:8" ht="22.15" customHeight="1" x14ac:dyDescent="0.25">
      <c r="A4" s="1">
        <v>1</v>
      </c>
      <c r="B4" s="12" t="s">
        <v>12</v>
      </c>
      <c r="C4" s="1" t="s">
        <v>5</v>
      </c>
      <c r="D4" s="5">
        <v>79</v>
      </c>
      <c r="E4" s="29">
        <v>81</v>
      </c>
      <c r="F4" s="16">
        <f>E4/D4*100</f>
        <v>102.53164556962024</v>
      </c>
      <c r="G4" s="9">
        <v>79</v>
      </c>
      <c r="H4" s="27"/>
    </row>
    <row r="5" spans="1:8" ht="43.15" customHeight="1" x14ac:dyDescent="0.25">
      <c r="A5" s="9">
        <v>2</v>
      </c>
      <c r="B5" s="19" t="s">
        <v>13</v>
      </c>
      <c r="C5" s="9" t="s">
        <v>5</v>
      </c>
      <c r="D5" s="20">
        <v>5</v>
      </c>
      <c r="E5" s="30">
        <v>2</v>
      </c>
      <c r="F5" s="17">
        <f>E5/D5*100</f>
        <v>40</v>
      </c>
      <c r="G5" s="9">
        <v>5</v>
      </c>
    </row>
    <row r="6" spans="1:8" ht="49.9" customHeight="1" x14ac:dyDescent="0.25">
      <c r="A6" s="1">
        <v>3</v>
      </c>
      <c r="B6" s="18" t="s">
        <v>14</v>
      </c>
      <c r="C6" s="9" t="s">
        <v>1</v>
      </c>
      <c r="D6" s="21">
        <v>22.6</v>
      </c>
      <c r="E6" s="31">
        <v>24.35</v>
      </c>
      <c r="F6" s="22">
        <f>E6/D6*100</f>
        <v>107.74336283185842</v>
      </c>
      <c r="G6" s="25">
        <v>24.4</v>
      </c>
    </row>
    <row r="7" spans="1:8" ht="49.9" customHeight="1" x14ac:dyDescent="0.25">
      <c r="A7" s="1">
        <v>4</v>
      </c>
      <c r="B7" s="18" t="s">
        <v>15</v>
      </c>
      <c r="C7" s="9" t="s">
        <v>1</v>
      </c>
      <c r="D7" s="21">
        <v>12.75</v>
      </c>
      <c r="E7" s="31">
        <v>11.08</v>
      </c>
      <c r="F7" s="22">
        <f>E7/D7*100</f>
        <v>86.901960784313729</v>
      </c>
      <c r="G7" s="9">
        <v>15.2</v>
      </c>
    </row>
    <row r="8" spans="1:8" ht="45.75" customHeight="1" x14ac:dyDescent="0.25">
      <c r="A8" s="1">
        <v>5</v>
      </c>
      <c r="B8" s="12" t="s">
        <v>16</v>
      </c>
      <c r="C8" s="11" t="s">
        <v>2</v>
      </c>
      <c r="D8" s="20">
        <v>90000</v>
      </c>
      <c r="E8" s="32">
        <v>116516</v>
      </c>
      <c r="F8" s="23">
        <f>E8/D8*100</f>
        <v>129.46222222222221</v>
      </c>
      <c r="G8" s="26">
        <v>70000</v>
      </c>
    </row>
    <row r="9" spans="1:8" x14ac:dyDescent="0.25">
      <c r="A9" s="53"/>
      <c r="B9" s="53"/>
      <c r="C9" s="53"/>
      <c r="D9" s="54"/>
      <c r="E9" s="4"/>
    </row>
  </sheetData>
  <mergeCells count="2">
    <mergeCell ref="A9:D9"/>
    <mergeCell ref="A1:G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Транспорт</vt:lpstr>
      <vt:lpstr>БДД</vt:lpstr>
      <vt:lpstr>БДД!Область_печати</vt:lpstr>
      <vt:lpstr>Транспорт!Область_печати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Пользователь</cp:lastModifiedBy>
  <cp:lastPrinted>2022-08-08T08:59:16Z</cp:lastPrinted>
  <dcterms:created xsi:type="dcterms:W3CDTF">2019-01-28T15:20:44Z</dcterms:created>
  <dcterms:modified xsi:type="dcterms:W3CDTF">2023-01-26T08:56:30Z</dcterms:modified>
</cp:coreProperties>
</file>