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-120" yWindow="-120" windowWidth="29040" windowHeight="15840"/>
  </bookViews>
  <sheets>
    <sheet name="целев срав" sheetId="7" r:id="rId1"/>
  </sheets>
  <definedNames>
    <definedName name="_xlnm.Print_Area" localSheetId="0">'целев срав'!$A$1:$H$26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" i="7" l="1"/>
  <c r="G4" i="7" l="1"/>
  <c r="H4" i="7"/>
  <c r="G5" i="7"/>
  <c r="H5" i="7"/>
  <c r="G6" i="7"/>
  <c r="H6" i="7"/>
  <c r="G7" i="7"/>
  <c r="H7" i="7"/>
  <c r="G8" i="7"/>
  <c r="H8" i="7"/>
  <c r="G9" i="7"/>
  <c r="H9" i="7"/>
  <c r="G10" i="7"/>
  <c r="H10" i="7"/>
  <c r="G11" i="7"/>
  <c r="H11" i="7"/>
  <c r="G12" i="7"/>
  <c r="H12" i="7"/>
  <c r="G13" i="7"/>
  <c r="H13" i="7"/>
  <c r="G14" i="7"/>
  <c r="H14" i="7"/>
  <c r="G15" i="7"/>
  <c r="H15" i="7"/>
  <c r="G16" i="7"/>
  <c r="H16" i="7"/>
  <c r="G17" i="7"/>
  <c r="H17" i="7"/>
  <c r="G18" i="7"/>
  <c r="H18" i="7"/>
  <c r="G19" i="7"/>
  <c r="H19" i="7"/>
  <c r="G20" i="7"/>
  <c r="H20" i="7"/>
  <c r="G21" i="7"/>
  <c r="H21" i="7"/>
  <c r="H22" i="7"/>
  <c r="H23" i="7"/>
  <c r="G24" i="7"/>
  <c r="H24" i="7"/>
  <c r="G25" i="7"/>
  <c r="H25" i="7"/>
  <c r="G26" i="7"/>
  <c r="H26" i="7"/>
  <c r="H3" i="7"/>
  <c r="F26" i="7"/>
  <c r="F25" i="7"/>
  <c r="F24" i="7"/>
  <c r="F21" i="7"/>
  <c r="F20" i="7"/>
  <c r="F19" i="7"/>
  <c r="F17" i="7"/>
  <c r="F16" i="7"/>
  <c r="F15" i="7"/>
  <c r="F14" i="7"/>
  <c r="F13" i="7"/>
  <c r="F11" i="7"/>
  <c r="F10" i="7"/>
  <c r="F9" i="7"/>
  <c r="F8" i="7"/>
  <c r="F7" i="7"/>
  <c r="F6" i="7"/>
  <c r="F3" i="7"/>
  <c r="F4" i="7" l="1"/>
  <c r="F12" i="7"/>
  <c r="F18" i="7"/>
  <c r="F5" i="7"/>
</calcChain>
</file>

<file path=xl/sharedStrings.xml><?xml version="1.0" encoding="utf-8"?>
<sst xmlns="http://schemas.openxmlformats.org/spreadsheetml/2006/main" count="56" uniqueCount="36">
  <si>
    <t>Наименование показателя</t>
  </si>
  <si>
    <t>Единица измерения</t>
  </si>
  <si>
    <t>1. Протяженность сети автомобильных дорог общего пользования регионального или межмуниципального и местного значения на территории субъекта Российской Федерации, в том числе:</t>
  </si>
  <si>
    <t>км</t>
  </si>
  <si>
    <t>1.1. сети автомобильных дорог общего пользования регионального или межмуниципального значения</t>
  </si>
  <si>
    <t>1.2. сети автомобильных дорог общего пользования местного значения</t>
  </si>
  <si>
    <t>2. Объемы ввода в эксплуатацию после строительства и реконструкции автомобильных дорог общего пользования регионального или межмуниципального и местного значения, в том числе:</t>
  </si>
  <si>
    <t>2.1. автомобильных дорог общего пользования регионального или межмуниципального значения</t>
  </si>
  <si>
    <t>2.2. автомобильных дорог общего пользования местного значения</t>
  </si>
  <si>
    <t>3. Прирост протяженности сети автомобильных дорог регионального или межмуниципального и местного значения на территории субъекта Российской Федерации в результате строительства новых автомобильных дорог, в том числе:</t>
  </si>
  <si>
    <t>3.1. сети автомобильных дорог общего пользования регионального или межмуниципального значения</t>
  </si>
  <si>
    <t>3.2. сети автомобильных дорог общего пользования местного значения</t>
  </si>
  <si>
    <t>4. Прирост протяженности автомобильных дорог общего пользования регионального или межмуниципального и местного значения на территории субъекта Российской Федерации, соответствующих нормативным требованиям к транспортно-эксплуатационным показателям, в результате реконструкции автомобильных дорог, в том числе:</t>
  </si>
  <si>
    <t>4.1. сети автомобильных дорог общего пользования регионального или межмуниципального значения</t>
  </si>
  <si>
    <t>4.2. сети автомобильных дорог общего пользования местного значения</t>
  </si>
  <si>
    <t>5. Прирост протяженности автомобильных дорог общего пользования регионального (межмуниципального) и местного значения на территории субъекта Российской Федерации, соответствующих нормативным требованиям к транспортно-эксплуатационным показателям, в результате капитального ремонта и ремонта автомобильных дорог, в том числе:</t>
  </si>
  <si>
    <t>5.1. сети автомобильных дорог общего пользования регионального (межмуниципального) значения</t>
  </si>
  <si>
    <t>5.2. сети автомобильных дорог общего пользования местного значения</t>
  </si>
  <si>
    <t>6. Общая протяженность автомобильных дорог общего пользования регионального или межмуниципального и местного значения, соответствующих нормативным требованиям к транспортно-эксплуатационным показателям на 31 декабря отчетного года, в том числе:</t>
  </si>
  <si>
    <t>6.1. автомобильных дорог общего пользования регионального или межмуниципального значения</t>
  </si>
  <si>
    <t>6.2. автомобильных дорог общего пользования местного значения</t>
  </si>
  <si>
    <t>6.3. прирост доли протяженности автомобильных дорог общего пользования регионального или межмуниципального и местного значения, соответствующих нормативным требованиям к транспортно-эксплуатационным показателям на 31 декабря отчетного года</t>
  </si>
  <si>
    <t>7.1. Количество и протяженность уникальных искусственных сооружений</t>
  </si>
  <si>
    <t>(шт./</t>
  </si>
  <si>
    <t>14/7609,18</t>
  </si>
  <si>
    <t>пог. м)</t>
  </si>
  <si>
    <t>7.2. Доля уникальных искусственных сооружений, находящихся в предаварийном или аварийном состоянии</t>
  </si>
  <si>
    <t>процентов</t>
  </si>
  <si>
    <t>7.3. Доля протяженности автомобильных дорог Республики Тыва регионального и межмуниципального значения, соответствующих нормативным требованиям к их транспортно-эксплуатационному состоянию</t>
  </si>
  <si>
    <t>7.4. Доля дорожной сети городских агломераций, находящаяся в нормативном состоянии</t>
  </si>
  <si>
    <t>План 2023</t>
  </si>
  <si>
    <t>Факт 01.01.2024 г.</t>
  </si>
  <si>
    <t>Отклонение плана</t>
  </si>
  <si>
    <t>ГП</t>
  </si>
  <si>
    <t>отчет</t>
  </si>
  <si>
    <t>Исполнение показателей 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</si>
</sst>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164" fontId="2" fillId="0" borderId="0" applyFont="0" applyFill="0" applyBorder="0" applyAlignment="0" applyProtection="0"/>
  </cellStyleXfs>
  <cellXfs count="19">
    <xf numFmtId="0" fontId="0" fillId="0" borderId="0" xfId="0"/>
    <xf numFmtId="0" fontId="1" fillId="0" borderId="1" xfId="0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3">
    <cellStyle name="Обычный" xfId="0" builtinId="0"/>
    <cellStyle name="Обычный 2 2 2" xfId="1"/>
    <cellStyle name="Финансов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26"/>
  <sheetViews>
    <sheetView tabSelected="1" view="pageBreakPreview" zoomScale="80" zoomScaleNormal="100" zoomScaleSheetLayoutView="80" workbookViewId="0">
      <selection activeCell="N9" sqref="N9"/>
    </sheetView>
  </sheetViews>
  <sheetFormatPr defaultColWidth="8.85546875" defaultRowHeight="11.25" x14ac:dyDescent="0.25"/>
  <cols>
    <col min="1" max="1" width="37.42578125" style="4" customWidth="1"/>
    <col min="2" max="3" width="8.85546875" style="4"/>
    <col min="4" max="4" width="0" style="4" hidden="1" customWidth="1"/>
    <col min="5" max="5" width="8.85546875" style="4"/>
    <col min="6" max="8" width="0" style="4" hidden="1" customWidth="1"/>
    <col min="9" max="16384" width="8.85546875" style="4"/>
  </cols>
  <sheetData>
    <row r="1" spans="1:10" s="7" customFormat="1" ht="14.45" customHeight="1" x14ac:dyDescent="0.25">
      <c r="A1" s="16" t="s">
        <v>0</v>
      </c>
      <c r="B1" s="16" t="s">
        <v>1</v>
      </c>
      <c r="C1" s="16" t="s">
        <v>30</v>
      </c>
      <c r="D1" s="16"/>
      <c r="E1" s="17" t="s">
        <v>31</v>
      </c>
      <c r="F1" s="15" t="s">
        <v>32</v>
      </c>
      <c r="G1" s="15" t="s">
        <v>35</v>
      </c>
      <c r="H1" s="15"/>
    </row>
    <row r="2" spans="1:10" s="7" customFormat="1" x14ac:dyDescent="0.25">
      <c r="A2" s="16"/>
      <c r="B2" s="16"/>
      <c r="C2" s="9" t="s">
        <v>33</v>
      </c>
      <c r="D2" s="9" t="s">
        <v>34</v>
      </c>
      <c r="E2" s="18"/>
      <c r="F2" s="15"/>
      <c r="G2" s="11" t="s">
        <v>33</v>
      </c>
      <c r="H2" s="11" t="s">
        <v>34</v>
      </c>
    </row>
    <row r="3" spans="1:10" ht="56.25" x14ac:dyDescent="0.25">
      <c r="A3" s="10" t="s">
        <v>2</v>
      </c>
      <c r="B3" s="9" t="s">
        <v>3</v>
      </c>
      <c r="C3" s="9">
        <v>8526.4629999999997</v>
      </c>
      <c r="D3" s="5">
        <v>8526.4629999999997</v>
      </c>
      <c r="E3" s="6">
        <v>8526.4629999999997</v>
      </c>
      <c r="F3" s="8">
        <f t="shared" ref="F3:F21" si="0">C3-D3</f>
        <v>0</v>
      </c>
      <c r="G3" s="8">
        <f>C3-E3</f>
        <v>0</v>
      </c>
      <c r="H3" s="8">
        <f>D3-E3</f>
        <v>0</v>
      </c>
    </row>
    <row r="4" spans="1:10" ht="33.75" x14ac:dyDescent="0.25">
      <c r="A4" s="10" t="s">
        <v>4</v>
      </c>
      <c r="B4" s="9" t="s">
        <v>3</v>
      </c>
      <c r="C4" s="9">
        <v>2523.8629999999998</v>
      </c>
      <c r="D4" s="5">
        <v>2523.8629999999998</v>
      </c>
      <c r="E4" s="6">
        <v>2523.8629999999998</v>
      </c>
      <c r="F4" s="8">
        <f t="shared" si="0"/>
        <v>0</v>
      </c>
      <c r="G4" s="8">
        <f t="shared" ref="G4:G26" si="1">C4-E4</f>
        <v>0</v>
      </c>
      <c r="H4" s="8">
        <f t="shared" ref="H4:H26" si="2">D4-E4</f>
        <v>0</v>
      </c>
    </row>
    <row r="5" spans="1:10" ht="22.5" x14ac:dyDescent="0.25">
      <c r="A5" s="10" t="s">
        <v>5</v>
      </c>
      <c r="B5" s="9" t="s">
        <v>3</v>
      </c>
      <c r="C5" s="9">
        <v>6002.6</v>
      </c>
      <c r="D5" s="5">
        <v>6002.6</v>
      </c>
      <c r="E5" s="6">
        <v>6002.6</v>
      </c>
      <c r="F5" s="8">
        <f t="shared" si="0"/>
        <v>0</v>
      </c>
      <c r="G5" s="8">
        <f t="shared" si="1"/>
        <v>0</v>
      </c>
      <c r="H5" s="8">
        <f t="shared" si="2"/>
        <v>0</v>
      </c>
    </row>
    <row r="6" spans="1:10" ht="56.25" x14ac:dyDescent="0.25">
      <c r="A6" s="10" t="s">
        <v>6</v>
      </c>
      <c r="B6" s="9" t="s">
        <v>3</v>
      </c>
      <c r="C6" s="9">
        <v>0</v>
      </c>
      <c r="D6" s="2">
        <v>2</v>
      </c>
      <c r="E6" s="3">
        <v>2</v>
      </c>
      <c r="F6" s="8">
        <f t="shared" si="0"/>
        <v>-2</v>
      </c>
      <c r="G6" s="8">
        <f t="shared" si="1"/>
        <v>-2</v>
      </c>
      <c r="H6" s="8">
        <f t="shared" si="2"/>
        <v>0</v>
      </c>
    </row>
    <row r="7" spans="1:10" ht="22.5" x14ac:dyDescent="0.25">
      <c r="A7" s="10" t="s">
        <v>7</v>
      </c>
      <c r="B7" s="9" t="s">
        <v>3</v>
      </c>
      <c r="C7" s="9">
        <v>0</v>
      </c>
      <c r="D7" s="2">
        <v>0</v>
      </c>
      <c r="E7" s="6">
        <v>0</v>
      </c>
      <c r="F7" s="8">
        <f t="shared" si="0"/>
        <v>0</v>
      </c>
      <c r="G7" s="8">
        <f t="shared" si="1"/>
        <v>0</v>
      </c>
      <c r="H7" s="8">
        <f t="shared" si="2"/>
        <v>0</v>
      </c>
    </row>
    <row r="8" spans="1:10" ht="22.5" x14ac:dyDescent="0.25">
      <c r="A8" s="10" t="s">
        <v>8</v>
      </c>
      <c r="B8" s="9" t="s">
        <v>3</v>
      </c>
      <c r="C8" s="9">
        <v>0</v>
      </c>
      <c r="D8" s="2">
        <v>2</v>
      </c>
      <c r="E8" s="3">
        <v>2</v>
      </c>
      <c r="F8" s="8">
        <f t="shared" si="0"/>
        <v>-2</v>
      </c>
      <c r="G8" s="8">
        <f t="shared" si="1"/>
        <v>-2</v>
      </c>
      <c r="H8" s="8">
        <f t="shared" si="2"/>
        <v>0</v>
      </c>
    </row>
    <row r="9" spans="1:10" ht="56.25" x14ac:dyDescent="0.25">
      <c r="A9" s="10" t="s">
        <v>9</v>
      </c>
      <c r="B9" s="9" t="s">
        <v>3</v>
      </c>
      <c r="C9" s="9">
        <v>22</v>
      </c>
      <c r="D9" s="2">
        <v>0</v>
      </c>
      <c r="E9" s="6">
        <v>0</v>
      </c>
      <c r="F9" s="8">
        <f t="shared" si="0"/>
        <v>22</v>
      </c>
      <c r="G9" s="8">
        <f t="shared" si="1"/>
        <v>22</v>
      </c>
      <c r="H9" s="8">
        <f t="shared" si="2"/>
        <v>0</v>
      </c>
    </row>
    <row r="10" spans="1:10" ht="33.75" x14ac:dyDescent="0.25">
      <c r="A10" s="10" t="s">
        <v>10</v>
      </c>
      <c r="B10" s="9" t="s">
        <v>3</v>
      </c>
      <c r="C10" s="9">
        <v>12</v>
      </c>
      <c r="D10" s="2">
        <v>0</v>
      </c>
      <c r="E10" s="3">
        <v>0</v>
      </c>
      <c r="F10" s="8">
        <f t="shared" si="0"/>
        <v>12</v>
      </c>
      <c r="G10" s="8">
        <f t="shared" si="1"/>
        <v>12</v>
      </c>
      <c r="H10" s="8">
        <f t="shared" si="2"/>
        <v>0</v>
      </c>
    </row>
    <row r="11" spans="1:10" ht="22.5" x14ac:dyDescent="0.25">
      <c r="A11" s="10" t="s">
        <v>11</v>
      </c>
      <c r="B11" s="9" t="s">
        <v>3</v>
      </c>
      <c r="C11" s="9">
        <v>10</v>
      </c>
      <c r="D11" s="2">
        <v>0</v>
      </c>
      <c r="E11" s="3">
        <v>0</v>
      </c>
      <c r="F11" s="8">
        <f t="shared" si="0"/>
        <v>10</v>
      </c>
      <c r="G11" s="8">
        <f t="shared" si="1"/>
        <v>10</v>
      </c>
      <c r="H11" s="8">
        <f t="shared" si="2"/>
        <v>0</v>
      </c>
    </row>
    <row r="12" spans="1:10" ht="90" x14ac:dyDescent="0.25">
      <c r="A12" s="10" t="s">
        <v>12</v>
      </c>
      <c r="B12" s="9" t="s">
        <v>3</v>
      </c>
      <c r="C12" s="9">
        <v>0</v>
      </c>
      <c r="D12" s="2">
        <v>2</v>
      </c>
      <c r="E12" s="3">
        <v>2</v>
      </c>
      <c r="F12" s="8">
        <f t="shared" si="0"/>
        <v>-2</v>
      </c>
      <c r="G12" s="8">
        <f t="shared" si="1"/>
        <v>-2</v>
      </c>
      <c r="H12" s="8">
        <f t="shared" si="2"/>
        <v>0</v>
      </c>
      <c r="J12" s="1"/>
    </row>
    <row r="13" spans="1:10" ht="33.75" x14ac:dyDescent="0.25">
      <c r="A13" s="10" t="s">
        <v>13</v>
      </c>
      <c r="B13" s="9" t="s">
        <v>3</v>
      </c>
      <c r="C13" s="9">
        <v>0</v>
      </c>
      <c r="D13" s="5">
        <v>0</v>
      </c>
      <c r="E13" s="6">
        <v>0</v>
      </c>
      <c r="F13" s="8">
        <f t="shared" si="0"/>
        <v>0</v>
      </c>
      <c r="G13" s="8">
        <f t="shared" si="1"/>
        <v>0</v>
      </c>
      <c r="H13" s="8">
        <f t="shared" si="2"/>
        <v>0</v>
      </c>
    </row>
    <row r="14" spans="1:10" ht="22.5" x14ac:dyDescent="0.25">
      <c r="A14" s="10" t="s">
        <v>14</v>
      </c>
      <c r="B14" s="10"/>
      <c r="C14" s="9">
        <v>0</v>
      </c>
      <c r="D14" s="2">
        <v>2</v>
      </c>
      <c r="E14" s="3">
        <v>0</v>
      </c>
      <c r="F14" s="8">
        <f t="shared" si="0"/>
        <v>-2</v>
      </c>
      <c r="G14" s="8">
        <f t="shared" si="1"/>
        <v>0</v>
      </c>
      <c r="H14" s="8">
        <f t="shared" si="2"/>
        <v>2</v>
      </c>
    </row>
    <row r="15" spans="1:10" ht="90" x14ac:dyDescent="0.25">
      <c r="A15" s="10" t="s">
        <v>15</v>
      </c>
      <c r="B15" s="9" t="s">
        <v>3</v>
      </c>
      <c r="C15" s="9">
        <v>22</v>
      </c>
      <c r="D15" s="2">
        <v>48.05</v>
      </c>
      <c r="E15" s="3">
        <v>67.33</v>
      </c>
      <c r="F15" s="8">
        <f t="shared" si="0"/>
        <v>-26.049999999999997</v>
      </c>
      <c r="G15" s="8">
        <f t="shared" si="1"/>
        <v>-45.33</v>
      </c>
      <c r="H15" s="8">
        <f t="shared" si="2"/>
        <v>-19.28</v>
      </c>
    </row>
    <row r="16" spans="1:10" ht="33.75" x14ac:dyDescent="0.25">
      <c r="A16" s="10" t="s">
        <v>16</v>
      </c>
      <c r="B16" s="9" t="s">
        <v>3</v>
      </c>
      <c r="C16" s="9">
        <v>12</v>
      </c>
      <c r="D16" s="2">
        <v>35</v>
      </c>
      <c r="E16" s="6">
        <v>52.18</v>
      </c>
      <c r="F16" s="8">
        <f t="shared" si="0"/>
        <v>-23</v>
      </c>
      <c r="G16" s="8">
        <f t="shared" si="1"/>
        <v>-40.18</v>
      </c>
      <c r="H16" s="8">
        <f t="shared" si="2"/>
        <v>-17.18</v>
      </c>
    </row>
    <row r="17" spans="1:8" ht="22.5" x14ac:dyDescent="0.25">
      <c r="A17" s="10" t="s">
        <v>17</v>
      </c>
      <c r="B17" s="9" t="s">
        <v>3</v>
      </c>
      <c r="C17" s="9">
        <v>10</v>
      </c>
      <c r="D17" s="2">
        <v>13.05</v>
      </c>
      <c r="E17" s="6">
        <v>15.15</v>
      </c>
      <c r="F17" s="8">
        <f t="shared" si="0"/>
        <v>-3.0500000000000007</v>
      </c>
      <c r="G17" s="8">
        <f t="shared" si="1"/>
        <v>-5.15</v>
      </c>
      <c r="H17" s="8">
        <f t="shared" si="2"/>
        <v>-2.0999999999999996</v>
      </c>
    </row>
    <row r="18" spans="1:8" ht="67.5" x14ac:dyDescent="0.25">
      <c r="A18" s="10" t="s">
        <v>18</v>
      </c>
      <c r="B18" s="9" t="s">
        <v>3</v>
      </c>
      <c r="C18" s="9">
        <v>3698.0189999999998</v>
      </c>
      <c r="D18" s="5">
        <v>3688.7139999999999</v>
      </c>
      <c r="E18" s="6">
        <v>3688.7139999999999</v>
      </c>
      <c r="F18" s="8">
        <f t="shared" si="0"/>
        <v>9.3049999999998363</v>
      </c>
      <c r="G18" s="8">
        <f t="shared" si="1"/>
        <v>9.3049999999998363</v>
      </c>
      <c r="H18" s="8">
        <f t="shared" si="2"/>
        <v>0</v>
      </c>
    </row>
    <row r="19" spans="1:8" ht="22.5" x14ac:dyDescent="0.25">
      <c r="A19" s="10" t="s">
        <v>19</v>
      </c>
      <c r="B19" s="9" t="s">
        <v>3</v>
      </c>
      <c r="C19" s="9">
        <v>1282.335</v>
      </c>
      <c r="D19" s="5">
        <v>1273.03</v>
      </c>
      <c r="E19" s="6">
        <v>1273.03</v>
      </c>
      <c r="F19" s="8">
        <f t="shared" si="0"/>
        <v>9.3050000000000637</v>
      </c>
      <c r="G19" s="8">
        <f t="shared" si="1"/>
        <v>9.3050000000000637</v>
      </c>
      <c r="H19" s="8">
        <f t="shared" si="2"/>
        <v>0</v>
      </c>
    </row>
    <row r="20" spans="1:8" ht="22.5" x14ac:dyDescent="0.25">
      <c r="A20" s="10" t="s">
        <v>20</v>
      </c>
      <c r="B20" s="9" t="s">
        <v>3</v>
      </c>
      <c r="C20" s="9">
        <v>2415.6840000000002</v>
      </c>
      <c r="D20" s="5">
        <v>2415.6840000000002</v>
      </c>
      <c r="E20" s="6">
        <v>2415.6840000000002</v>
      </c>
      <c r="F20" s="8">
        <f t="shared" si="0"/>
        <v>0</v>
      </c>
      <c r="G20" s="8">
        <f t="shared" si="1"/>
        <v>0</v>
      </c>
      <c r="H20" s="8">
        <f t="shared" si="2"/>
        <v>0</v>
      </c>
    </row>
    <row r="21" spans="1:8" ht="67.5" x14ac:dyDescent="0.25">
      <c r="A21" s="10" t="s">
        <v>21</v>
      </c>
      <c r="B21" s="10"/>
      <c r="C21" s="9">
        <v>100.8</v>
      </c>
      <c r="D21" s="2">
        <v>100.8</v>
      </c>
      <c r="E21" s="3">
        <v>100.8</v>
      </c>
      <c r="F21" s="8">
        <f t="shared" si="0"/>
        <v>0</v>
      </c>
      <c r="G21" s="8">
        <f t="shared" si="1"/>
        <v>0</v>
      </c>
      <c r="H21" s="8">
        <f t="shared" si="2"/>
        <v>0</v>
      </c>
    </row>
    <row r="22" spans="1:8" x14ac:dyDescent="0.25">
      <c r="A22" s="14" t="s">
        <v>22</v>
      </c>
      <c r="B22" s="9" t="s">
        <v>23</v>
      </c>
      <c r="C22" s="16" t="s">
        <v>24</v>
      </c>
      <c r="D22" s="2">
        <v>14</v>
      </c>
      <c r="E22" s="3">
        <v>14</v>
      </c>
      <c r="F22" s="8">
        <v>0</v>
      </c>
      <c r="G22" s="8">
        <v>0</v>
      </c>
      <c r="H22" s="8">
        <f t="shared" si="2"/>
        <v>0</v>
      </c>
    </row>
    <row r="23" spans="1:8" x14ac:dyDescent="0.25">
      <c r="A23" s="14"/>
      <c r="B23" s="9" t="s">
        <v>25</v>
      </c>
      <c r="C23" s="16"/>
      <c r="D23" s="6">
        <v>7609.18</v>
      </c>
      <c r="E23" s="6">
        <v>7609.18</v>
      </c>
      <c r="F23" s="8">
        <v>0</v>
      </c>
      <c r="G23" s="8">
        <v>0</v>
      </c>
      <c r="H23" s="8">
        <f t="shared" si="2"/>
        <v>0</v>
      </c>
    </row>
    <row r="24" spans="1:8" ht="33.75" x14ac:dyDescent="0.25">
      <c r="A24" s="10" t="s">
        <v>26</v>
      </c>
      <c r="B24" s="9" t="s">
        <v>27</v>
      </c>
      <c r="C24" s="9">
        <v>57.1</v>
      </c>
      <c r="D24" s="2">
        <v>57.1</v>
      </c>
      <c r="E24" s="3">
        <v>57.1</v>
      </c>
      <c r="F24" s="8">
        <f>C24-D24</f>
        <v>0</v>
      </c>
      <c r="G24" s="8">
        <f t="shared" si="1"/>
        <v>0</v>
      </c>
      <c r="H24" s="8">
        <f t="shared" si="2"/>
        <v>0</v>
      </c>
    </row>
    <row r="25" spans="1:8" ht="56.25" x14ac:dyDescent="0.25">
      <c r="A25" s="10" t="s">
        <v>28</v>
      </c>
      <c r="B25" s="9" t="s">
        <v>27</v>
      </c>
      <c r="C25" s="9">
        <v>49.2</v>
      </c>
      <c r="D25" s="2">
        <v>50.44</v>
      </c>
      <c r="E25" s="6">
        <v>51.52</v>
      </c>
      <c r="F25" s="8">
        <f>C25-D25</f>
        <v>-1.2399999999999949</v>
      </c>
      <c r="G25" s="8">
        <f t="shared" si="1"/>
        <v>-2.3200000000000003</v>
      </c>
      <c r="H25" s="8">
        <f t="shared" si="2"/>
        <v>-1.0800000000000054</v>
      </c>
    </row>
    <row r="26" spans="1:8" ht="22.5" x14ac:dyDescent="0.25">
      <c r="A26" s="10" t="s">
        <v>29</v>
      </c>
      <c r="B26" s="9" t="s">
        <v>27</v>
      </c>
      <c r="C26" s="9">
        <v>76.84</v>
      </c>
      <c r="D26" s="12"/>
      <c r="E26" s="13">
        <v>77.040000000000006</v>
      </c>
      <c r="F26" s="8">
        <f>C26-D26</f>
        <v>76.84</v>
      </c>
      <c r="G26" s="8">
        <f t="shared" si="1"/>
        <v>-0.20000000000000284</v>
      </c>
      <c r="H26" s="8">
        <f t="shared" si="2"/>
        <v>-77.040000000000006</v>
      </c>
    </row>
  </sheetData>
  <mergeCells count="8">
    <mergeCell ref="A22:A23"/>
    <mergeCell ref="G1:H1"/>
    <mergeCell ref="A1:A2"/>
    <mergeCell ref="B1:B2"/>
    <mergeCell ref="C22:C23"/>
    <mergeCell ref="C1:D1"/>
    <mergeCell ref="E1:E2"/>
    <mergeCell ref="F1:F2"/>
  </mergeCells>
  <pageMargins left="0.7" right="0.7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целев срав</vt:lpstr>
      <vt:lpstr>'целев срав'!Область_печати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2024-05-31T03:52:04Z</dcterms:modified>
</cp:coreProperties>
</file>