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440" windowHeight="11760" activeTab="1"/>
  </bookViews>
  <sheets>
    <sheet name="Транспорт" sheetId="2" r:id="rId1"/>
    <sheet name="БДД" sheetId="3" r:id="rId2"/>
  </sheets>
  <definedNames>
    <definedName name="_xlnm.Print_Area" localSheetId="1">БДД!$A$1:$F$8</definedName>
    <definedName name="_xlnm.Print_Area" localSheetId="0">Транспорт!$A$1:$F$11</definedName>
  </definedNames>
  <calcPr calcId="144525" iterate="1"/>
</workbook>
</file>

<file path=xl/calcChain.xml><?xml version="1.0" encoding="utf-8"?>
<calcChain xmlns="http://schemas.openxmlformats.org/spreadsheetml/2006/main">
  <c r="F8" i="3"/>
  <c r="F7" l="1"/>
  <c r="F5"/>
  <c r="F4"/>
  <c r="F6"/>
  <c r="F4" i="2" l="1"/>
  <c r="F5" l="1"/>
  <c r="F7" l="1"/>
  <c r="F10" l="1"/>
  <c r="F9" l="1"/>
</calcChain>
</file>

<file path=xl/sharedStrings.xml><?xml version="1.0" encoding="utf-8"?>
<sst xmlns="http://schemas.openxmlformats.org/spreadsheetml/2006/main" count="46" uniqueCount="36">
  <si>
    <t>№ п/п</t>
  </si>
  <si>
    <t>%</t>
  </si>
  <si>
    <t>шт.</t>
  </si>
  <si>
    <t>2018 г.</t>
  </si>
  <si>
    <t>ед.</t>
  </si>
  <si>
    <t>чел.</t>
  </si>
  <si>
    <t>час. в год</t>
  </si>
  <si>
    <t>Единицы измерения</t>
  </si>
  <si>
    <t>Наименование показателя</t>
  </si>
  <si>
    <t>Наименование индикаторов целей Подпрограммы</t>
  </si>
  <si>
    <t>тыс. пасс.</t>
  </si>
  <si>
    <t>1. Выполнение авиарейсов по производственно-хозяйственной деятельности</t>
  </si>
  <si>
    <t>2. Фактический годовой пассажиропоток всех аэропортовых комплексов на территории субъекта Российской Федерации</t>
  </si>
  <si>
    <t>3. Строительство ангара</t>
  </si>
  <si>
    <t>4. Пассажирооборот автомобильного транспорта общего пользования</t>
  </si>
  <si>
    <t>5. Обновление подвижного состава городского пассажирского транспорта</t>
  </si>
  <si>
    <t>6. Грузооборот автомобильного транспорта</t>
  </si>
  <si>
    <t>7. Строительство гаража для спецтехники</t>
  </si>
  <si>
    <t>-</t>
  </si>
  <si>
    <t>Число лиц, погибших в результате ДТП</t>
  </si>
  <si>
    <t>Число детей, погибших в ДТП</t>
  </si>
  <si>
    <t>Число лиц, погибших в результате ДТП, в расчете на 100,0 тыс. населения (социальный риск)</t>
  </si>
  <si>
    <t>Число лиц, погибших в результате ДТП, в расчете на 10,0 тыс. населения (транспортный риск)</t>
  </si>
  <si>
    <t>Количество выявленных правонарушений с помощью камер-видеофиксации</t>
  </si>
  <si>
    <t>Исполнение,  в %</t>
  </si>
  <si>
    <t>Исполнение, в %</t>
  </si>
  <si>
    <t>млн.пасс.-км</t>
  </si>
  <si>
    <t>млн. т-км</t>
  </si>
  <si>
    <t>План 2021 год</t>
  </si>
  <si>
    <t>План 2021 г.</t>
  </si>
  <si>
    <t>Факт на 01.01.2022 г.</t>
  </si>
  <si>
    <t>О достигнутых значениях ключевых показателях эффективности подпрограммы 2. "Транспорт на 2017-2024 годы" (на 01.01.2022 г.)</t>
  </si>
  <si>
    <t>План 2022 г.</t>
  </si>
  <si>
    <t>План 2022 год</t>
  </si>
  <si>
    <t>О достигнутых значениях ключевых показателях эффективности подпрограммы 3. "Обеспечение безопасности дорожного движения на 2017-2024 годы" (на 01.01.2022 г.)</t>
  </si>
  <si>
    <t>средства на приобретение автотранспорта (автобусов) перенаправлены уточнением на непрограммное мероприятие (субсидии по возмещению разницы в тарифах при перевозке пассажиров воздушным транспортом на местных воздушных линиях)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</si>
</sst>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view="pageBreakPreview" zoomScale="90" zoomScaleNormal="100" zoomScaleSheetLayoutView="90" workbookViewId="0">
      <selection activeCell="E7" sqref="E7:E8"/>
    </sheetView>
  </sheetViews>
  <sheetFormatPr defaultRowHeight="15"/>
  <cols>
    <col min="1" max="1" width="3.85546875" customWidth="1"/>
    <col min="2" max="2" width="38.28515625" customWidth="1"/>
    <col min="3" max="3" width="11.5703125" customWidth="1"/>
    <col min="4" max="4" width="9.28515625" customWidth="1"/>
    <col min="5" max="5" width="12.5703125" customWidth="1"/>
    <col min="6" max="6" width="8.42578125" customWidth="1"/>
    <col min="7" max="7" width="0" hidden="1" customWidth="1"/>
    <col min="8" max="10" width="73" customWidth="1"/>
  </cols>
  <sheetData>
    <row r="1" spans="1:8" ht="39" customHeight="1">
      <c r="A1" s="36" t="s">
        <v>31</v>
      </c>
      <c r="B1" s="36"/>
      <c r="C1" s="36"/>
      <c r="D1" s="36"/>
      <c r="E1" s="36"/>
      <c r="F1" s="36"/>
      <c r="G1" s="36"/>
    </row>
    <row r="2" spans="1:8" s="15" customFormat="1" ht="21.6" customHeight="1">
      <c r="A2" s="6"/>
      <c r="B2" s="6"/>
      <c r="C2" s="6"/>
      <c r="D2" s="6"/>
      <c r="E2" s="6"/>
      <c r="F2" s="14"/>
    </row>
    <row r="3" spans="1:8" ht="45">
      <c r="A3" s="2" t="s">
        <v>0</v>
      </c>
      <c r="B3" s="2" t="s">
        <v>8</v>
      </c>
      <c r="C3" s="8" t="s">
        <v>7</v>
      </c>
      <c r="D3" s="8" t="s">
        <v>29</v>
      </c>
      <c r="E3" s="8" t="s">
        <v>30</v>
      </c>
      <c r="F3" s="2" t="s">
        <v>25</v>
      </c>
      <c r="G3" s="33" t="s">
        <v>32</v>
      </c>
      <c r="H3" s="15"/>
    </row>
    <row r="4" spans="1:8" ht="50.45" customHeight="1">
      <c r="A4" s="9">
        <v>1</v>
      </c>
      <c r="B4" s="11" t="s">
        <v>11</v>
      </c>
      <c r="C4" s="9" t="s">
        <v>6</v>
      </c>
      <c r="D4" s="12">
        <v>830</v>
      </c>
      <c r="E4" s="16">
        <v>1508.88</v>
      </c>
      <c r="F4" s="19">
        <f>E4/D4*100</f>
        <v>181.79277108433735</v>
      </c>
      <c r="G4" s="34">
        <v>830</v>
      </c>
      <c r="H4" s="15"/>
    </row>
    <row r="5" spans="1:8" ht="60.6" customHeight="1">
      <c r="A5" s="9">
        <v>2</v>
      </c>
      <c r="B5" s="11" t="s">
        <v>12</v>
      </c>
      <c r="C5" s="9" t="s">
        <v>10</v>
      </c>
      <c r="D5" s="12">
        <v>42.436999999999998</v>
      </c>
      <c r="E5" s="16">
        <v>84.414000000000001</v>
      </c>
      <c r="F5" s="19">
        <f>E5/D5*100</f>
        <v>198.91604024789692</v>
      </c>
      <c r="G5" s="34">
        <v>42.436999999999998</v>
      </c>
      <c r="H5" s="15"/>
    </row>
    <row r="6" spans="1:8" ht="22.15" customHeight="1">
      <c r="A6" s="10">
        <v>3</v>
      </c>
      <c r="B6" s="11" t="s">
        <v>13</v>
      </c>
      <c r="C6" s="9" t="s">
        <v>4</v>
      </c>
      <c r="D6" s="12" t="s">
        <v>18</v>
      </c>
      <c r="E6" s="12" t="s">
        <v>18</v>
      </c>
      <c r="F6" s="17"/>
      <c r="G6" s="34">
        <v>0</v>
      </c>
      <c r="H6" s="15"/>
    </row>
    <row r="7" spans="1:8" ht="23.45" customHeight="1">
      <c r="A7" s="41">
        <v>4</v>
      </c>
      <c r="B7" s="43" t="s">
        <v>14</v>
      </c>
      <c r="C7" s="41" t="s">
        <v>26</v>
      </c>
      <c r="D7" s="45">
        <v>733.3</v>
      </c>
      <c r="E7" s="45">
        <v>500.83</v>
      </c>
      <c r="F7" s="39">
        <f>E7/D7*100</f>
        <v>68.298104459293612</v>
      </c>
      <c r="G7" s="37">
        <v>733.3</v>
      </c>
      <c r="H7" s="15"/>
    </row>
    <row r="8" spans="1:8" ht="25.15" customHeight="1">
      <c r="A8" s="42"/>
      <c r="B8" s="44"/>
      <c r="C8" s="42"/>
      <c r="D8" s="46"/>
      <c r="E8" s="46"/>
      <c r="F8" s="40"/>
      <c r="G8" s="38"/>
      <c r="H8" s="15"/>
    </row>
    <row r="9" spans="1:8" ht="55.5" customHeight="1">
      <c r="A9" s="9">
        <v>5</v>
      </c>
      <c r="B9" s="11" t="s">
        <v>15</v>
      </c>
      <c r="C9" s="9" t="s">
        <v>4</v>
      </c>
      <c r="D9" s="12">
        <v>6</v>
      </c>
      <c r="E9" s="12">
        <v>0</v>
      </c>
      <c r="F9" s="9">
        <f>E9/D9*100</f>
        <v>0</v>
      </c>
      <c r="G9" s="34">
        <v>6</v>
      </c>
      <c r="H9" s="35" t="s">
        <v>35</v>
      </c>
    </row>
    <row r="10" spans="1:8" ht="38.450000000000003" customHeight="1">
      <c r="A10" s="9">
        <v>6</v>
      </c>
      <c r="B10" s="20" t="s">
        <v>16</v>
      </c>
      <c r="C10" s="8" t="s">
        <v>27</v>
      </c>
      <c r="D10" s="12">
        <v>167.5</v>
      </c>
      <c r="E10" s="29">
        <v>125.3</v>
      </c>
      <c r="F10" s="19">
        <f>E10/D10*100</f>
        <v>74.805970149253724</v>
      </c>
      <c r="G10" s="34">
        <v>167.5</v>
      </c>
      <c r="H10" s="15"/>
    </row>
    <row r="11" spans="1:8" ht="30" customHeight="1">
      <c r="A11" s="9">
        <v>7</v>
      </c>
      <c r="B11" s="11" t="s">
        <v>17</v>
      </c>
      <c r="C11" s="9" t="s">
        <v>4</v>
      </c>
      <c r="D11" s="12" t="s">
        <v>18</v>
      </c>
      <c r="E11" s="12" t="s">
        <v>18</v>
      </c>
      <c r="F11" s="17"/>
      <c r="G11" s="34"/>
      <c r="H11" s="15"/>
    </row>
    <row r="75" spans="4:4">
      <c r="D75" t="s">
        <v>3</v>
      </c>
    </row>
  </sheetData>
  <mergeCells count="8">
    <mergeCell ref="A1:G1"/>
    <mergeCell ref="G7:G8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55" orientation="portrait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tabSelected="1" view="pageBreakPreview" zoomScaleNormal="100" zoomScaleSheetLayoutView="100" workbookViewId="0">
      <selection activeCell="B12" sqref="B12"/>
    </sheetView>
  </sheetViews>
  <sheetFormatPr defaultRowHeight="15"/>
  <cols>
    <col min="1" max="1" width="4.7109375" customWidth="1"/>
    <col min="2" max="2" width="38.28515625" customWidth="1"/>
    <col min="3" max="3" width="10" bestFit="1" customWidth="1"/>
    <col min="4" max="4" width="9.5703125" customWidth="1"/>
    <col min="5" max="5" width="12.42578125" customWidth="1"/>
    <col min="6" max="6" width="12.7109375" customWidth="1"/>
    <col min="7" max="7" width="0" hidden="1" customWidth="1"/>
  </cols>
  <sheetData>
    <row r="1" spans="1:8" ht="57" customHeight="1">
      <c r="A1" s="49" t="s">
        <v>34</v>
      </c>
      <c r="B1" s="49"/>
      <c r="C1" s="49"/>
      <c r="D1" s="49"/>
      <c r="E1" s="49"/>
      <c r="F1" s="49"/>
      <c r="G1" s="49"/>
    </row>
    <row r="2" spans="1:8" ht="19.899999999999999" customHeight="1">
      <c r="A2" s="6"/>
      <c r="B2" s="6"/>
      <c r="C2" s="6"/>
      <c r="D2" s="6"/>
      <c r="E2" s="6"/>
      <c r="F2" s="3"/>
    </row>
    <row r="3" spans="1:8" ht="45" customHeight="1">
      <c r="A3" s="7" t="s">
        <v>0</v>
      </c>
      <c r="B3" s="7" t="s">
        <v>9</v>
      </c>
      <c r="C3" s="7" t="s">
        <v>7</v>
      </c>
      <c r="D3" s="8" t="s">
        <v>28</v>
      </c>
      <c r="E3" s="8" t="s">
        <v>30</v>
      </c>
      <c r="F3" s="8" t="s">
        <v>24</v>
      </c>
      <c r="G3" s="8" t="s">
        <v>33</v>
      </c>
    </row>
    <row r="4" spans="1:8" ht="22.15" customHeight="1">
      <c r="A4" s="1">
        <v>1</v>
      </c>
      <c r="B4" s="13" t="s">
        <v>19</v>
      </c>
      <c r="C4" s="1" t="s">
        <v>5</v>
      </c>
      <c r="D4" s="5">
        <v>79</v>
      </c>
      <c r="E4" s="5">
        <v>111</v>
      </c>
      <c r="F4" s="18">
        <f>200-(E4/D4*100)</f>
        <v>59.493670886075961</v>
      </c>
      <c r="G4" s="9">
        <v>79</v>
      </c>
      <c r="H4" s="32"/>
    </row>
    <row r="5" spans="1:8" ht="43.15" customHeight="1">
      <c r="A5" s="9">
        <v>2</v>
      </c>
      <c r="B5" s="22" t="s">
        <v>20</v>
      </c>
      <c r="C5" s="9" t="s">
        <v>5</v>
      </c>
      <c r="D5" s="23">
        <v>5</v>
      </c>
      <c r="E5" s="28">
        <v>13</v>
      </c>
      <c r="F5" s="18">
        <f>200-(E5/D5*100)</f>
        <v>-60</v>
      </c>
      <c r="G5" s="9">
        <v>5</v>
      </c>
    </row>
    <row r="6" spans="1:8" ht="49.9" customHeight="1">
      <c r="A6" s="1">
        <v>3</v>
      </c>
      <c r="B6" s="21" t="s">
        <v>21</v>
      </c>
      <c r="C6" s="9" t="s">
        <v>1</v>
      </c>
      <c r="D6" s="24">
        <v>24.4</v>
      </c>
      <c r="E6" s="26">
        <v>33.590000000000003</v>
      </c>
      <c r="F6" s="25">
        <f>200-(E6/D6*100)</f>
        <v>62.336065573770469</v>
      </c>
      <c r="G6" s="30">
        <v>24.4</v>
      </c>
    </row>
    <row r="7" spans="1:8" ht="49.9" customHeight="1">
      <c r="A7" s="1">
        <v>4</v>
      </c>
      <c r="B7" s="21" t="s">
        <v>22</v>
      </c>
      <c r="C7" s="9" t="s">
        <v>1</v>
      </c>
      <c r="D7" s="26">
        <v>15.2</v>
      </c>
      <c r="E7" s="26">
        <v>15.75</v>
      </c>
      <c r="F7" s="25">
        <f>200-(E7/D7*100)</f>
        <v>96.381578947368411</v>
      </c>
      <c r="G7" s="9">
        <v>15.2</v>
      </c>
    </row>
    <row r="8" spans="1:8" ht="45.75" customHeight="1">
      <c r="A8" s="1">
        <v>5</v>
      </c>
      <c r="B8" s="13" t="s">
        <v>23</v>
      </c>
      <c r="C8" s="12" t="s">
        <v>2</v>
      </c>
      <c r="D8" s="23">
        <v>70000</v>
      </c>
      <c r="E8" s="23">
        <v>105692</v>
      </c>
      <c r="F8" s="27">
        <f>E8/D8*100</f>
        <v>150.98857142857142</v>
      </c>
      <c r="G8" s="31">
        <v>70000</v>
      </c>
    </row>
    <row r="9" spans="1:8">
      <c r="A9" s="47"/>
      <c r="B9" s="47"/>
      <c r="C9" s="47"/>
      <c r="D9" s="48"/>
      <c r="E9" s="4"/>
    </row>
  </sheetData>
  <mergeCells count="2">
    <mergeCell ref="A9:D9"/>
    <mergeCell ref="A1:G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Транспорт</vt:lpstr>
      <vt:lpstr>БДД</vt:lpstr>
      <vt:lpstr>БДД!Область_печати</vt:lpstr>
      <vt:lpstr>Транспорт!Область_печати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Ravil</cp:lastModifiedBy>
  <cp:lastPrinted>2020-01-21T05:07:29Z</cp:lastPrinted>
  <dcterms:created xsi:type="dcterms:W3CDTF">2019-01-28T15:20:44Z</dcterms:created>
  <dcterms:modified xsi:type="dcterms:W3CDTF">2022-04-26T08:26:25Z</dcterms:modified>
</cp:coreProperties>
</file>